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algebrapou-my.sharepoint.com/personal/toni_milun_algebra_hr/Documents/Documents/novi stik/postdiplomski i znanstveni radovi/2021 Večer matematike/"/>
    </mc:Choice>
  </mc:AlternateContent>
  <xr:revisionPtr revIDLastSave="128" documentId="11_AD4D80C4656A4B7AC02E74DB2315D8CE683EDF12" xr6:coauthVersionLast="47" xr6:coauthVersionMax="47" xr10:uidLastSave="{6E6373FC-5C73-4970-A23B-FF304FDCC020}"/>
  <bookViews>
    <workbookView xWindow="-110" yWindow="-110" windowWidth="19420" windowHeight="10420" xr2:uid="{00000000-000D-0000-FFFF-FFFF00000000}"/>
  </bookViews>
  <sheets>
    <sheet name="Obračun plać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H20" i="3"/>
  <c r="H19" i="3"/>
  <c r="H18" i="3"/>
  <c r="H17" i="3"/>
  <c r="H16" i="3"/>
  <c r="H15" i="3"/>
  <c r="H14" i="3"/>
  <c r="H13" i="3"/>
  <c r="H12" i="3"/>
</calcChain>
</file>

<file path=xl/sharedStrings.xml><?xml version="1.0" encoding="utf-8"?>
<sst xmlns="http://schemas.openxmlformats.org/spreadsheetml/2006/main" count="56" uniqueCount="56">
  <si>
    <t>Više o osobnom odbitku na linku:</t>
  </si>
  <si>
    <t xml:space="preserve">https://www.porezna-uprava.hr/baza_znanja/Stranice/OsobniOdbitak.aspx </t>
  </si>
  <si>
    <t>Informacije koje vam trebaju:</t>
  </si>
  <si>
    <t>Osnovni osobni odbitak iznosi</t>
  </si>
  <si>
    <t>Osnovica za uzdržavane članove i djecu iznosi</t>
  </si>
  <si>
    <t>Dijete</t>
  </si>
  <si>
    <t>koeficijent</t>
  </si>
  <si>
    <t>BRUTO iznos</t>
  </si>
  <si>
    <t>D1</t>
  </si>
  <si>
    <t>1. MO 15 %</t>
  </si>
  <si>
    <t>15 % od bruto iznosa</t>
  </si>
  <si>
    <t>D2</t>
  </si>
  <si>
    <t>2. MO 5 %</t>
  </si>
  <si>
    <t>5 % od bruto iznosa</t>
  </si>
  <si>
    <t>D3</t>
  </si>
  <si>
    <t>MIROVINSKO OSIGURANJE ukupno</t>
  </si>
  <si>
    <t>1. MO + 2. MO</t>
  </si>
  <si>
    <t>D4</t>
  </si>
  <si>
    <t>DOHODAK</t>
  </si>
  <si>
    <t>bruto - ukupna izdvajanja za mirovinsko osiguranje</t>
  </si>
  <si>
    <t>D5</t>
  </si>
  <si>
    <t>D6</t>
  </si>
  <si>
    <t>ISKORIŠTENI OSOBNI ODBITAK</t>
  </si>
  <si>
    <t>min(dohodak; mogući osobni odbitak)</t>
  </si>
  <si>
    <t>D7</t>
  </si>
  <si>
    <t>NEISKORIŠTENI OSOBNI ODBITAK</t>
  </si>
  <si>
    <t>D8</t>
  </si>
  <si>
    <t>POREZNA OSNOVICA</t>
  </si>
  <si>
    <t>dohodak - iskorišteni osobni odbitak</t>
  </si>
  <si>
    <t>D9</t>
  </si>
  <si>
    <t>POREZ 20 %</t>
  </si>
  <si>
    <t>20 % na iznos do 30.000 kn porezne osnovice</t>
  </si>
  <si>
    <t>Udržavani član</t>
  </si>
  <si>
    <t>POREZ 30 %</t>
  </si>
  <si>
    <t>30 % na iznos veći od 30.000 kn porezne osnovice</t>
  </si>
  <si>
    <t>UKUPAN POREZ</t>
  </si>
  <si>
    <t>Porezni razredi za stope poreza:</t>
  </si>
  <si>
    <t>NETO</t>
  </si>
  <si>
    <t>dohodak - ukupan porez - prirez</t>
  </si>
  <si>
    <t>ZO - DOPRINOSI NA PLAĆU 16,5 %</t>
  </si>
  <si>
    <t>16,5 % na bruto</t>
  </si>
  <si>
    <t>30 % - na osnovicu iznad 30.000,00 kn</t>
  </si>
  <si>
    <t>BRUTO 2 = ukupan trošak poslodavca</t>
  </si>
  <si>
    <t>bruto + doprinosi na plaću</t>
  </si>
  <si>
    <t>Doprinosi NA plaću (doprinosi koje će poslodavac uplatiti za svakog djelatnika)</t>
  </si>
  <si>
    <t>* doprinos za zdravstveno osiguranje (16,5 %)</t>
  </si>
  <si>
    <t>iznos odbitka</t>
  </si>
  <si>
    <t>PRIREZ x %</t>
  </si>
  <si>
    <t>x % od ukupnog poreza</t>
  </si>
  <si>
    <t>20 % - na osnovicu do 30.000,00 kn (0 kn - 30.000kn)</t>
  </si>
  <si>
    <t>Iva</t>
  </si>
  <si>
    <t>Petar</t>
  </si>
  <si>
    <t>PRIJAVLJENI OSOBNI ODBITAK</t>
  </si>
  <si>
    <t>na poreznoj kartici</t>
  </si>
  <si>
    <t>Pomozite roditeljima koji imaju dvoje djece da ispravno prijave djecu na svojim poreznim karticama. Otac Petar ima mjesečnu bruto plaću od 7.000 kn, a majka Iva 9.500 kn. Žive u Zagrebu.
Popunite tablicu do kraja.</t>
  </si>
  <si>
    <t>prijavljeni - iskorišteni osobni odbitak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</si>
</sst>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#,##0.00\ &quot;kn&quot;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1" applyFont="1" applyAlignment="1">
      <alignment vertical="center" wrapText="1"/>
    </xf>
    <xf numFmtId="0" fontId="1" fillId="0" borderId="0" xfId="1"/>
    <xf numFmtId="0" fontId="4" fillId="0" borderId="0" xfId="1" applyFont="1" applyAlignment="1">
      <alignment vertical="center"/>
    </xf>
    <xf numFmtId="0" fontId="5" fillId="0" borderId="0" xfId="2"/>
    <xf numFmtId="0" fontId="5" fillId="0" borderId="0" xfId="2" applyAlignment="1">
      <alignment horizontal="left" vertic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6" fillId="0" borderId="5" xfId="1" applyFont="1" applyBorder="1" applyAlignment="1">
      <alignment horizontal="left" vertical="center"/>
    </xf>
    <xf numFmtId="44" fontId="1" fillId="0" borderId="0" xfId="1" applyNumberFormat="1"/>
    <xf numFmtId="0" fontId="1" fillId="0" borderId="6" xfId="1" applyBorder="1"/>
    <xf numFmtId="0" fontId="6" fillId="0" borderId="7" xfId="1" applyFont="1" applyBorder="1" applyAlignment="1">
      <alignment horizontal="left" vertical="center"/>
    </xf>
    <xf numFmtId="0" fontId="3" fillId="0" borderId="0" xfId="1" applyFont="1"/>
    <xf numFmtId="44" fontId="1" fillId="0" borderId="0" xfId="1" applyNumberFormat="1" applyAlignment="1">
      <alignment horizontal="right"/>
    </xf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165" fontId="8" fillId="2" borderId="1" xfId="2" applyNumberFormat="1" applyFont="1" applyFill="1" applyBorder="1" applyAlignment="1">
      <alignment horizontal="center" vertical="center"/>
    </xf>
    <xf numFmtId="165" fontId="8" fillId="0" borderId="1" xfId="3" applyNumberFormat="1" applyFont="1" applyBorder="1" applyAlignment="1">
      <alignment horizontal="center" vertical="center"/>
    </xf>
    <xf numFmtId="165" fontId="8" fillId="0" borderId="1" xfId="4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 wrapText="1"/>
    </xf>
    <xf numFmtId="165" fontId="8" fillId="3" borderId="1" xfId="3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1" fillId="0" borderId="9" xfId="1" applyBorder="1"/>
    <xf numFmtId="0" fontId="1" fillId="0" borderId="10" xfId="1" applyBorder="1"/>
    <xf numFmtId="0" fontId="1" fillId="0" borderId="9" xfId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0" fillId="0" borderId="7" xfId="3" applyNumberFormat="1" applyFont="1" applyFill="1" applyBorder="1" applyAlignment="1">
      <alignment horizontal="center"/>
    </xf>
    <xf numFmtId="0" fontId="7" fillId="5" borderId="1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/>
    </xf>
    <xf numFmtId="165" fontId="8" fillId="5" borderId="1" xfId="2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8" fillId="2" borderId="1" xfId="3" applyNumberFormat="1" applyFont="1" applyFill="1" applyBorder="1" applyAlignment="1">
      <alignment horizontal="center" vertical="center"/>
    </xf>
    <xf numFmtId="44" fontId="8" fillId="0" borderId="7" xfId="3" applyFont="1" applyFill="1" applyBorder="1" applyAlignment="1">
      <alignment vertical="center"/>
    </xf>
    <xf numFmtId="44" fontId="1" fillId="0" borderId="1" xfId="1" applyNumberForma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8" fillId="0" borderId="7" xfId="2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44" fontId="8" fillId="0" borderId="7" xfId="2" applyNumberFormat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166" fontId="8" fillId="0" borderId="7" xfId="2" applyNumberFormat="1" applyFont="1" applyFill="1" applyBorder="1" applyAlignment="1">
      <alignment vertical="center"/>
    </xf>
    <xf numFmtId="0" fontId="1" fillId="4" borderId="1" xfId="1" applyFill="1" applyBorder="1" applyAlignment="1">
      <alignment horizontal="left" vertical="center" wrapText="1"/>
    </xf>
    <xf numFmtId="0" fontId="1" fillId="4" borderId="1" xfId="1" applyFill="1" applyBorder="1" applyAlignment="1">
      <alignment horizontal="center" vertical="center" wrapText="1"/>
    </xf>
    <xf numFmtId="165" fontId="1" fillId="4" borderId="1" xfId="1" applyNumberFormat="1" applyFill="1" applyBorder="1" applyAlignment="1">
      <alignment horizontal="center" vertical="center" wrapText="1"/>
    </xf>
    <xf numFmtId="10" fontId="0" fillId="0" borderId="7" xfId="5" applyNumberFormat="1" applyFont="1" applyFill="1" applyBorder="1" applyAlignment="1">
      <alignment vertical="center"/>
    </xf>
    <xf numFmtId="0" fontId="4" fillId="5" borderId="1" xfId="1" applyFont="1" applyFill="1" applyBorder="1" applyAlignment="1">
      <alignment horizontal="center" vertical="center" wrapText="1"/>
    </xf>
    <xf numFmtId="0" fontId="8" fillId="0" borderId="0" xfId="1" applyFont="1"/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164" fontId="8" fillId="0" borderId="1" xfId="2" applyNumberFormat="1" applyFont="1" applyBorder="1" applyAlignment="1">
      <alignment horizontal="center" vertical="center"/>
    </xf>
    <xf numFmtId="164" fontId="0" fillId="0" borderId="1" xfId="3" applyNumberFormat="1" applyFont="1" applyBorder="1" applyAlignment="1">
      <alignment horizontal="center" vertical="center"/>
    </xf>
    <xf numFmtId="165" fontId="0" fillId="5" borderId="1" xfId="3" applyNumberFormat="1" applyFont="1" applyFill="1" applyBorder="1" applyAlignment="1">
      <alignment horizontal="center" vertical="center"/>
    </xf>
  </cellXfs>
  <cellStyles count="6">
    <cellStyle name="Hiperveza 2" xfId="2" xr:uid="{8D18B7B8-81BB-4491-A77A-B46A2723B9EF}"/>
    <cellStyle name="Normalno" xfId="0" builtinId="0"/>
    <cellStyle name="Normalno 2" xfId="1" xr:uid="{8E1274CF-622F-4301-94D9-580632B74B8E}"/>
    <cellStyle name="Postotak 2" xfId="5" xr:uid="{E2B890AB-5CC0-41FA-B656-5B897381B150}"/>
    <cellStyle name="Valuta 2" xfId="3" xr:uid="{ED85E1FA-7164-4000-86DD-9950790C0D04}"/>
    <cellStyle name="Zarez 2" xfId="4" xr:uid="{44B8DE56-9B00-4BBC-B5CE-5E970D7E61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rezna-uprava.hr/baza_znanja/Stranice/OsobniOdbitak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41EB-57D5-466A-8BDE-61B3FAB278F9}">
  <dimension ref="A1:K31"/>
  <sheetViews>
    <sheetView tabSelected="1" zoomScaleNormal="100" workbookViewId="0">
      <selection activeCell="C6" sqref="C6:D8"/>
    </sheetView>
  </sheetViews>
  <sheetFormatPr defaultRowHeight="14.5" x14ac:dyDescent="0.35"/>
  <cols>
    <col min="1" max="2" width="19.7265625" style="2" customWidth="1"/>
    <col min="3" max="3" width="15.26953125" style="2" customWidth="1"/>
    <col min="4" max="4" width="17.81640625" style="2" customWidth="1"/>
    <col min="5" max="5" width="13.26953125" style="2" bestFit="1" customWidth="1"/>
    <col min="6" max="6" width="12.1796875" style="2" customWidth="1"/>
    <col min="7" max="7" width="10.90625" style="2" customWidth="1"/>
    <col min="8" max="8" width="16.6328125" style="2" customWidth="1"/>
    <col min="9" max="9" width="14.26953125" style="2" customWidth="1"/>
    <col min="10" max="13" width="12.7265625" style="2" bestFit="1" customWidth="1"/>
    <col min="14" max="14" width="14.90625" style="2" customWidth="1"/>
    <col min="15" max="16384" width="8.7265625" style="2"/>
  </cols>
  <sheetData>
    <row r="1" spans="1:11" ht="14.5" customHeight="1" x14ac:dyDescent="0.35">
      <c r="A1" s="54" t="s">
        <v>54</v>
      </c>
      <c r="B1" s="54"/>
      <c r="C1" s="54"/>
      <c r="D1" s="54"/>
      <c r="E1" s="54"/>
      <c r="F1" s="1"/>
      <c r="G1" s="1"/>
      <c r="H1" s="1"/>
      <c r="I1" s="1"/>
      <c r="J1" s="1"/>
    </row>
    <row r="2" spans="1:11" x14ac:dyDescent="0.35">
      <c r="A2" s="54"/>
      <c r="B2" s="54"/>
      <c r="C2" s="54"/>
      <c r="D2" s="54"/>
      <c r="E2" s="54"/>
      <c r="F2" s="1"/>
      <c r="G2" s="1"/>
      <c r="H2" s="1"/>
      <c r="I2" s="1"/>
      <c r="J2" s="1"/>
    </row>
    <row r="3" spans="1:11" x14ac:dyDescent="0.35">
      <c r="A3" s="54"/>
      <c r="B3" s="54"/>
      <c r="C3" s="54"/>
      <c r="D3" s="54"/>
      <c r="E3" s="54"/>
      <c r="F3" s="1"/>
      <c r="G3" s="1"/>
      <c r="H3" s="1"/>
      <c r="I3" s="1"/>
      <c r="J3" s="1"/>
    </row>
    <row r="4" spans="1:11" x14ac:dyDescent="0.35">
      <c r="A4" s="54"/>
      <c r="B4" s="54"/>
      <c r="C4" s="54"/>
      <c r="D4" s="54"/>
      <c r="E4" s="54"/>
    </row>
    <row r="5" spans="1:11" x14ac:dyDescent="0.35">
      <c r="A5" s="13"/>
      <c r="B5" s="5"/>
      <c r="C5" s="29"/>
      <c r="D5" s="29"/>
      <c r="F5" s="3" t="s">
        <v>0</v>
      </c>
      <c r="G5" s="1"/>
      <c r="H5" s="1"/>
      <c r="I5" s="1"/>
    </row>
    <row r="6" spans="1:11" x14ac:dyDescent="0.35">
      <c r="A6" s="30"/>
      <c r="B6" s="31"/>
      <c r="C6" s="58" t="s">
        <v>50</v>
      </c>
      <c r="D6" s="59" t="s">
        <v>51</v>
      </c>
      <c r="F6" s="4" t="s">
        <v>1</v>
      </c>
      <c r="G6" s="1"/>
      <c r="H6" s="1"/>
      <c r="I6" s="1"/>
    </row>
    <row r="7" spans="1:11" x14ac:dyDescent="0.35">
      <c r="A7" s="33" t="s">
        <v>7</v>
      </c>
      <c r="B7" s="34"/>
      <c r="C7" s="35">
        <v>9500</v>
      </c>
      <c r="D7" s="60">
        <v>7000</v>
      </c>
      <c r="F7" s="6" t="s">
        <v>2</v>
      </c>
      <c r="G7" s="7"/>
      <c r="H7" s="7"/>
      <c r="I7" s="7"/>
      <c r="J7" s="7"/>
      <c r="K7" s="8"/>
    </row>
    <row r="8" spans="1:11" x14ac:dyDescent="0.35">
      <c r="A8" s="18" t="s">
        <v>9</v>
      </c>
      <c r="B8" s="36" t="s">
        <v>10</v>
      </c>
      <c r="C8" s="37"/>
      <c r="D8" s="37"/>
      <c r="F8" s="9" t="s">
        <v>3</v>
      </c>
      <c r="I8" s="10">
        <v>4000</v>
      </c>
      <c r="K8" s="11"/>
    </row>
    <row r="9" spans="1:11" x14ac:dyDescent="0.35">
      <c r="A9" s="18" t="s">
        <v>12</v>
      </c>
      <c r="B9" s="36" t="s">
        <v>13</v>
      </c>
      <c r="C9" s="37"/>
      <c r="D9" s="37"/>
      <c r="E9" s="32"/>
      <c r="F9" s="12"/>
      <c r="K9" s="11"/>
    </row>
    <row r="10" spans="1:11" ht="29" x14ac:dyDescent="0.35">
      <c r="A10" s="18" t="s">
        <v>15</v>
      </c>
      <c r="B10" s="40" t="s">
        <v>16</v>
      </c>
      <c r="C10" s="37"/>
      <c r="D10" s="37"/>
      <c r="E10" s="32"/>
      <c r="F10" s="12" t="s">
        <v>4</v>
      </c>
      <c r="I10" s="14">
        <v>2500</v>
      </c>
      <c r="K10" s="11"/>
    </row>
    <row r="11" spans="1:11" ht="43.5" x14ac:dyDescent="0.35">
      <c r="A11" s="15" t="s">
        <v>18</v>
      </c>
      <c r="B11" s="41" t="s">
        <v>19</v>
      </c>
      <c r="C11" s="20"/>
      <c r="D11" s="20"/>
      <c r="E11" s="38"/>
      <c r="F11" s="16" t="s">
        <v>5</v>
      </c>
      <c r="G11" s="17" t="s">
        <v>6</v>
      </c>
      <c r="H11" s="17" t="s">
        <v>46</v>
      </c>
      <c r="K11" s="11"/>
    </row>
    <row r="12" spans="1:11" ht="29" x14ac:dyDescent="0.35">
      <c r="A12" s="15" t="s">
        <v>52</v>
      </c>
      <c r="B12" s="41" t="s">
        <v>53</v>
      </c>
      <c r="C12" s="20"/>
      <c r="D12" s="20"/>
      <c r="E12" s="38"/>
      <c r="F12" s="16" t="s">
        <v>8</v>
      </c>
      <c r="G12" s="17">
        <v>0.7</v>
      </c>
      <c r="H12" s="39">
        <f>G12*$I$10</f>
        <v>1750</v>
      </c>
    </row>
    <row r="13" spans="1:11" ht="29" x14ac:dyDescent="0.35">
      <c r="A13" s="15" t="s">
        <v>22</v>
      </c>
      <c r="B13" s="41" t="s">
        <v>23</v>
      </c>
      <c r="C13" s="20"/>
      <c r="D13" s="20"/>
      <c r="E13" s="38"/>
      <c r="F13" s="16" t="s">
        <v>11</v>
      </c>
      <c r="G13" s="17">
        <v>1</v>
      </c>
      <c r="H13" s="39">
        <f t="shared" ref="H13:H21" si="0">G13*$I$10</f>
        <v>2500</v>
      </c>
    </row>
    <row r="14" spans="1:11" ht="29" x14ac:dyDescent="0.35">
      <c r="A14" s="15" t="s">
        <v>25</v>
      </c>
      <c r="B14" s="41" t="s">
        <v>55</v>
      </c>
      <c r="C14" s="20"/>
      <c r="D14" s="20"/>
      <c r="E14" s="38"/>
      <c r="F14" s="16" t="s">
        <v>14</v>
      </c>
      <c r="G14" s="17">
        <v>1.4</v>
      </c>
      <c r="H14" s="39">
        <f t="shared" si="0"/>
        <v>3500</v>
      </c>
    </row>
    <row r="15" spans="1:11" ht="29" x14ac:dyDescent="0.35">
      <c r="A15" s="15" t="s">
        <v>27</v>
      </c>
      <c r="B15" s="41" t="s">
        <v>28</v>
      </c>
      <c r="C15" s="21"/>
      <c r="D15" s="21"/>
      <c r="E15" s="38"/>
      <c r="F15" s="16" t="s">
        <v>17</v>
      </c>
      <c r="G15" s="17">
        <v>1.9</v>
      </c>
      <c r="H15" s="39">
        <f t="shared" si="0"/>
        <v>4750</v>
      </c>
    </row>
    <row r="16" spans="1:11" ht="43.5" x14ac:dyDescent="0.35">
      <c r="A16" s="22" t="s">
        <v>30</v>
      </c>
      <c r="B16" s="43" t="s">
        <v>31</v>
      </c>
      <c r="C16" s="23"/>
      <c r="D16" s="23"/>
      <c r="E16" s="38"/>
      <c r="F16" s="16" t="s">
        <v>20</v>
      </c>
      <c r="G16" s="17">
        <v>2.5</v>
      </c>
      <c r="H16" s="39">
        <f t="shared" si="0"/>
        <v>6250</v>
      </c>
    </row>
    <row r="17" spans="1:11" ht="43.5" x14ac:dyDescent="0.35">
      <c r="A17" s="22" t="s">
        <v>33</v>
      </c>
      <c r="B17" s="43" t="s">
        <v>34</v>
      </c>
      <c r="C17" s="25"/>
      <c r="D17" s="25"/>
      <c r="E17" s="38"/>
      <c r="F17" s="16" t="s">
        <v>21</v>
      </c>
      <c r="G17" s="17">
        <v>3.2</v>
      </c>
      <c r="H17" s="39">
        <f t="shared" si="0"/>
        <v>8000</v>
      </c>
    </row>
    <row r="18" spans="1:11" x14ac:dyDescent="0.35">
      <c r="A18" s="22" t="s">
        <v>35</v>
      </c>
      <c r="B18" s="45"/>
      <c r="C18" s="25"/>
      <c r="D18" s="25"/>
      <c r="E18" s="42"/>
      <c r="F18" s="16" t="s">
        <v>24</v>
      </c>
      <c r="G18" s="17">
        <v>4</v>
      </c>
      <c r="H18" s="39">
        <f t="shared" si="0"/>
        <v>10000</v>
      </c>
    </row>
    <row r="19" spans="1:11" ht="29" x14ac:dyDescent="0.35">
      <c r="A19" s="22" t="s">
        <v>47</v>
      </c>
      <c r="B19" s="43" t="s">
        <v>48</v>
      </c>
      <c r="C19" s="25"/>
      <c r="D19" s="25"/>
      <c r="E19" s="38"/>
      <c r="F19" s="16" t="s">
        <v>26</v>
      </c>
      <c r="G19" s="17">
        <v>4.9000000000000004</v>
      </c>
      <c r="H19" s="39">
        <f t="shared" si="0"/>
        <v>12250</v>
      </c>
    </row>
    <row r="20" spans="1:11" ht="29" x14ac:dyDescent="0.35">
      <c r="A20" s="47" t="s">
        <v>37</v>
      </c>
      <c r="B20" s="48" t="s">
        <v>38</v>
      </c>
      <c r="C20" s="49"/>
      <c r="D20" s="49"/>
      <c r="E20" s="44"/>
      <c r="F20" s="16" t="s">
        <v>29</v>
      </c>
      <c r="G20" s="17">
        <v>5.9</v>
      </c>
      <c r="H20" s="39">
        <f t="shared" si="0"/>
        <v>14750</v>
      </c>
    </row>
    <row r="21" spans="1:11" ht="29" x14ac:dyDescent="0.35">
      <c r="A21" s="18" t="s">
        <v>39</v>
      </c>
      <c r="B21" s="36" t="s">
        <v>40</v>
      </c>
      <c r="C21" s="19"/>
      <c r="D21" s="19"/>
      <c r="E21" s="46"/>
      <c r="F21" s="24" t="s">
        <v>32</v>
      </c>
      <c r="G21" s="17">
        <v>0.7</v>
      </c>
      <c r="H21" s="39">
        <f t="shared" si="0"/>
        <v>1750</v>
      </c>
    </row>
    <row r="22" spans="1:11" ht="29" x14ac:dyDescent="0.35">
      <c r="A22" s="33" t="s">
        <v>42</v>
      </c>
      <c r="B22" s="51" t="s">
        <v>43</v>
      </c>
      <c r="C22" s="35"/>
      <c r="D22" s="35"/>
      <c r="E22" s="46"/>
      <c r="F22" s="12"/>
    </row>
    <row r="23" spans="1:11" x14ac:dyDescent="0.35">
      <c r="A23" s="53"/>
      <c r="E23" s="46"/>
      <c r="F23" s="12"/>
    </row>
    <row r="24" spans="1:11" x14ac:dyDescent="0.35">
      <c r="E24" s="50"/>
      <c r="F24" s="12" t="s">
        <v>36</v>
      </c>
      <c r="K24" s="11"/>
    </row>
    <row r="25" spans="1:11" x14ac:dyDescent="0.35">
      <c r="F25" s="12" t="s">
        <v>49</v>
      </c>
      <c r="K25" s="11"/>
    </row>
    <row r="26" spans="1:11" x14ac:dyDescent="0.35">
      <c r="E26" s="52"/>
      <c r="F26" s="26" t="s">
        <v>41</v>
      </c>
      <c r="G26" s="27"/>
      <c r="H26" s="27"/>
      <c r="I26" s="27"/>
      <c r="J26" s="27"/>
      <c r="K26" s="28"/>
    </row>
    <row r="28" spans="1:11" x14ac:dyDescent="0.35">
      <c r="F28" s="55" t="s">
        <v>44</v>
      </c>
      <c r="G28" s="56"/>
      <c r="H28" s="56"/>
      <c r="I28" s="56"/>
      <c r="J28" s="56"/>
      <c r="K28" s="57"/>
    </row>
    <row r="29" spans="1:11" x14ac:dyDescent="0.35">
      <c r="F29" s="12" t="s">
        <v>45</v>
      </c>
      <c r="K29" s="11"/>
    </row>
    <row r="30" spans="1:11" x14ac:dyDescent="0.35">
      <c r="F30" s="12"/>
      <c r="K30" s="11"/>
    </row>
    <row r="31" spans="1:11" x14ac:dyDescent="0.35">
      <c r="F31" s="26"/>
      <c r="G31" s="27"/>
      <c r="H31" s="27"/>
      <c r="I31" s="27"/>
      <c r="J31" s="27"/>
      <c r="K31" s="28"/>
    </row>
  </sheetData>
  <mergeCells count="2">
    <mergeCell ref="A1:E4"/>
    <mergeCell ref="F28:K28"/>
  </mergeCells>
  <hyperlinks>
    <hyperlink ref="F6" r:id="rId1" xr:uid="{B78C0974-6F16-4E80-9D0A-9CDD6F523327}"/>
  </hyperlinks>
  <pageMargins left="0.7" right="0.7" top="0.75" bottom="0.75" header="0.3" footer="0.3"/>
  <pageSetup paperSize="9" orientation="portrait" horizont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Obračun 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Milun</dc:creator>
  <cp:lastModifiedBy>Toni Milun</cp:lastModifiedBy>
  <dcterms:created xsi:type="dcterms:W3CDTF">2015-06-05T18:19:34Z</dcterms:created>
  <dcterms:modified xsi:type="dcterms:W3CDTF">2021-11-28T14:58:40Z</dcterms:modified>
</cp:coreProperties>
</file>